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Ruim" sheetId="1" r:id="rId1"/>
    <sheet name="Compact" sheetId="2" r:id="rId2"/>
    <sheet name="LEES DIT" sheetId="3" r:id="rId3"/>
  </sheets>
  <definedNames/>
  <calcPr fullCalcOnLoad="1"/>
</workbook>
</file>

<file path=xl/sharedStrings.xml><?xml version="1.0" encoding="utf-8"?>
<sst xmlns="http://schemas.openxmlformats.org/spreadsheetml/2006/main" count="95" uniqueCount="48">
  <si>
    <t>N</t>
  </si>
  <si>
    <t>E</t>
  </si>
  <si>
    <t>naar decimaal</t>
  </si>
  <si>
    <t>,</t>
  </si>
  <si>
    <t>:</t>
  </si>
  <si>
    <t>Van decimaal</t>
  </si>
  <si>
    <t>min</t>
  </si>
  <si>
    <t>sec</t>
  </si>
  <si>
    <t>naar graden, minuten, seconden</t>
  </si>
  <si>
    <t>Van graden: minuten: seconden</t>
  </si>
  <si>
    <t>gr</t>
  </si>
  <si>
    <t>Van graden + minuten, decimaal</t>
  </si>
  <si>
    <t>naar graden + minuten, decimaal</t>
  </si>
  <si>
    <t>°</t>
  </si>
  <si>
    <t>º</t>
  </si>
  <si>
    <t>breedte</t>
  </si>
  <si>
    <t>lengte</t>
  </si>
  <si>
    <t>Noorder</t>
  </si>
  <si>
    <t>Ooster</t>
  </si>
  <si>
    <t>gr,min</t>
  </si>
  <si>
    <t>"</t>
  </si>
  <si>
    <t>':</t>
  </si>
  <si>
    <t>º:</t>
  </si>
  <si>
    <t>naar grº min,dec</t>
  </si>
  <si>
    <t>naar gr:min:sec</t>
  </si>
  <si>
    <t>van graden, min, sec</t>
  </si>
  <si>
    <t>van decimaal</t>
  </si>
  <si>
    <t>van grº min,dec</t>
  </si>
  <si>
    <t>min,dec</t>
  </si>
  <si>
    <t>© Auteursrecht: Wim de Groot</t>
  </si>
  <si>
    <t>Dit Excel-bestand is gemaakt door Wim de Groot.</t>
  </si>
  <si>
    <t>U mag dit bestand gratis gebruiken en ik wens u er veel plezier mee.</t>
  </si>
  <si>
    <t>Op grond van het auteursrecht is het verboden dit bestand:</t>
  </si>
  <si>
    <t>* te verkopen</t>
  </si>
  <si>
    <t>* te vermenigvuldigen en te verkopen</t>
  </si>
  <si>
    <t>* op een website te koop aan te bieden</t>
  </si>
  <si>
    <t>* op cd of dvd te koop aan te bieden</t>
  </si>
  <si>
    <t>Door dit bestand te gebruiken, gaat u hiermee accoord.</t>
  </si>
  <si>
    <t>Wilt u dit bestand via uw eigen website aanbieden, dan stel ik dat op prijs!</t>
  </si>
  <si>
    <t>* U mag daarvoor geen vergoeding vragen,</t>
  </si>
  <si>
    <t>* meld op uw website dat het bestand van Wim de Groot afkomstig is,</t>
  </si>
  <si>
    <t>* stuur daarover een berichtje naar info@exceltekstenuitleg.nl</t>
  </si>
  <si>
    <r>
      <rPr>
        <sz val="11"/>
        <rFont val="Calibri"/>
        <family val="2"/>
      </rPr>
      <t xml:space="preserve">* plaats daarbij een link naar </t>
    </r>
    <r>
      <rPr>
        <b/>
        <u val="single"/>
        <sz val="11"/>
        <color indexed="12"/>
        <rFont val="Calibri"/>
        <family val="2"/>
      </rPr>
      <t>www.exceltekstenuitleg.nl</t>
    </r>
  </si>
  <si>
    <t>Vragen over de werking van dit bestand kunt u sturen naar:</t>
  </si>
  <si>
    <t>info@exceltekstenuitleg.nl</t>
  </si>
  <si>
    <t>Mijn website is</t>
  </si>
  <si>
    <t>www.exceltekstenuitleg.nl</t>
  </si>
  <si>
    <t>Wim de Groot denkt buiten de hokjes.</t>
  </si>
</sst>
</file>

<file path=xl/styles.xml><?xml version="1.0" encoding="utf-8"?>
<styleSheet xmlns="http://schemas.openxmlformats.org/spreadsheetml/2006/main">
  <numFmts count="4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0.0"/>
    <numFmt numFmtId="176" formatCode="0.000"/>
    <numFmt numFmtId="177" formatCode="0.0000"/>
    <numFmt numFmtId="178" formatCode="0.0000000"/>
    <numFmt numFmtId="179" formatCode="0.00000"/>
    <numFmt numFmtId="180" formatCode="0.000000"/>
    <numFmt numFmtId="181" formatCode="h:mm:ss\,\h\h"/>
    <numFmt numFmtId="182" formatCode="h:mm:ss.00"/>
    <numFmt numFmtId="183" formatCode="h:mm:ss.0"/>
    <numFmt numFmtId="184" formatCode="[h]:mm:ss.0"/>
    <numFmt numFmtId="185" formatCode="[h]:mm:ss.0\ [$E]"/>
    <numFmt numFmtId="186" formatCode="[h]:mm:ss.0\ [$E];[h]:mm:ss.0\ [$W]"/>
    <numFmt numFmtId="187" formatCode="00\ 00.00"/>
    <numFmt numFmtId="188" formatCode="000\ 00.00"/>
    <numFmt numFmtId="189" formatCode="00[$ ]00.00"/>
    <numFmt numFmtId="190" formatCode="00[$ ]00.000"/>
    <numFmt numFmtId="191" formatCode="&quot;€&quot;\ #,##0.00_-"/>
    <numFmt numFmtId="192" formatCode="0.00000000"/>
    <numFmt numFmtId="193" formatCode="00[$ ]00.0000"/>
    <numFmt numFmtId="194" formatCode="[h]:mm:ss.000"/>
    <numFmt numFmtId="195" formatCode="0000"/>
    <numFmt numFmtId="196" formatCode="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51"/>
      <name val="Calibri"/>
      <family val="2"/>
    </font>
    <font>
      <u val="single"/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b/>
      <i/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0"/>
      <name val="Calibri"/>
      <family val="2"/>
    </font>
    <font>
      <b/>
      <i/>
      <sz val="11"/>
      <color rgb="FFCC33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9"/>
      </top>
      <bottom style="medium"/>
    </border>
    <border>
      <left style="medium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right"/>
    </xf>
    <xf numFmtId="179" fontId="0" fillId="0" borderId="10" xfId="0" applyNumberFormat="1" applyFill="1" applyBorder="1" applyAlignment="1">
      <alignment horizontal="center"/>
    </xf>
    <xf numFmtId="176" fontId="0" fillId="34" borderId="10" xfId="0" applyNumberForma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1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9" fontId="0" fillId="0" borderId="10" xfId="0" applyNumberForma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179" fontId="0" fillId="33" borderId="0" xfId="0" applyNumberForma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1" fontId="3" fillId="33" borderId="0" xfId="0" applyNumberFormat="1" applyFont="1" applyFill="1" applyAlignment="1" quotePrefix="1">
      <alignment/>
    </xf>
    <xf numFmtId="1" fontId="3" fillId="33" borderId="0" xfId="0" applyNumberFormat="1" applyFont="1" applyFill="1" applyAlignment="1">
      <alignment/>
    </xf>
    <xf numFmtId="0" fontId="0" fillId="33" borderId="12" xfId="0" applyFill="1" applyBorder="1" applyAlignment="1">
      <alignment horizontal="center"/>
    </xf>
    <xf numFmtId="176" fontId="0" fillId="0" borderId="10" xfId="0" applyNumberForma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22" xfId="0" applyFont="1" applyFill="1" applyBorder="1" applyAlignment="1">
      <alignment horizontal="right"/>
    </xf>
    <xf numFmtId="194" fontId="0" fillId="34" borderId="10" xfId="0" applyNumberForma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4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20" fontId="0" fillId="33" borderId="0" xfId="0" applyNumberFormat="1" applyFill="1" applyAlignment="1">
      <alignment horizontal="center"/>
    </xf>
    <xf numFmtId="0" fontId="3" fillId="33" borderId="23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7" xfId="0" applyFont="1" applyFill="1" applyBorder="1" applyAlignment="1">
      <alignment horizontal="right"/>
    </xf>
    <xf numFmtId="0" fontId="3" fillId="33" borderId="23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1" xfId="0" applyFill="1" applyBorder="1" applyAlignment="1">
      <alignment horizontal="center"/>
    </xf>
    <xf numFmtId="179" fontId="0" fillId="33" borderId="21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9" xfId="0" applyFill="1" applyBorder="1" applyAlignment="1">
      <alignment/>
    </xf>
    <xf numFmtId="175" fontId="0" fillId="33" borderId="11" xfId="0" applyNumberFormat="1" applyFont="1" applyFill="1" applyBorder="1" applyAlignment="1">
      <alignment horizontal="center"/>
    </xf>
    <xf numFmtId="178" fontId="0" fillId="33" borderId="11" xfId="0" applyNumberFormat="1" applyFill="1" applyBorder="1" applyAlignment="1">
      <alignment horizontal="center"/>
    </xf>
    <xf numFmtId="194" fontId="0" fillId="34" borderId="18" xfId="0" applyNumberFormat="1" applyFill="1" applyBorder="1" applyAlignment="1">
      <alignment horizontal="center"/>
    </xf>
    <xf numFmtId="194" fontId="0" fillId="34" borderId="24" xfId="0" applyNumberFormat="1" applyFill="1" applyBorder="1" applyAlignment="1">
      <alignment horizontal="center"/>
    </xf>
    <xf numFmtId="176" fontId="0" fillId="34" borderId="18" xfId="0" applyNumberFormat="1" applyFill="1" applyBorder="1" applyAlignment="1">
      <alignment horizontal="center"/>
    </xf>
    <xf numFmtId="176" fontId="0" fillId="34" borderId="24" xfId="0" applyNumberFormat="1" applyFill="1" applyBorder="1" applyAlignment="1">
      <alignment horizontal="center"/>
    </xf>
    <xf numFmtId="177" fontId="0" fillId="33" borderId="0" xfId="0" applyNumberFormat="1" applyFill="1" applyBorder="1" applyAlignment="1">
      <alignment horizontal="center"/>
    </xf>
    <xf numFmtId="176" fontId="0" fillId="0" borderId="15" xfId="0" applyNumberFormat="1" applyFill="1" applyBorder="1" applyAlignment="1">
      <alignment horizontal="center"/>
    </xf>
    <xf numFmtId="176" fontId="0" fillId="0" borderId="18" xfId="0" applyNumberFormat="1" applyFill="1" applyBorder="1" applyAlignment="1">
      <alignment horizontal="center"/>
    </xf>
    <xf numFmtId="176" fontId="0" fillId="0" borderId="24" xfId="0" applyNumberForma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179" fontId="0" fillId="34" borderId="18" xfId="0" applyNumberFormat="1" applyFill="1" applyBorder="1" applyAlignment="1">
      <alignment horizontal="center"/>
    </xf>
    <xf numFmtId="179" fontId="0" fillId="34" borderId="24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179" fontId="0" fillId="33" borderId="11" xfId="0" applyNumberFormat="1" applyFont="1" applyFill="1" applyBorder="1" applyAlignment="1">
      <alignment horizontal="right"/>
    </xf>
    <xf numFmtId="179" fontId="0" fillId="0" borderId="15" xfId="0" applyNumberFormat="1" applyFill="1" applyBorder="1" applyAlignment="1">
      <alignment horizontal="center"/>
    </xf>
    <xf numFmtId="179" fontId="0" fillId="0" borderId="18" xfId="0" applyNumberFormat="1" applyFill="1" applyBorder="1" applyAlignment="1">
      <alignment horizontal="center"/>
    </xf>
    <xf numFmtId="179" fontId="0" fillId="0" borderId="24" xfId="0" applyNumberForma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179" fontId="0" fillId="34" borderId="15" xfId="0" applyNumberFormat="1" applyFill="1" applyBorder="1" applyAlignment="1">
      <alignment horizontal="center"/>
    </xf>
    <xf numFmtId="194" fontId="0" fillId="34" borderId="15" xfId="0" applyNumberFormat="1" applyFill="1" applyBorder="1" applyAlignment="1">
      <alignment horizontal="center"/>
    </xf>
    <xf numFmtId="175" fontId="0" fillId="34" borderId="18" xfId="0" applyNumberFormat="1" applyFill="1" applyBorder="1" applyAlignment="1">
      <alignment horizontal="center"/>
    </xf>
    <xf numFmtId="175" fontId="0" fillId="34" borderId="24" xfId="0" applyNumberFormat="1" applyFill="1" applyBorder="1" applyAlignment="1">
      <alignment horizontal="center"/>
    </xf>
    <xf numFmtId="0" fontId="21" fillId="35" borderId="0" xfId="58" applyFont="1" applyFill="1">
      <alignment/>
      <protection/>
    </xf>
    <xf numFmtId="0" fontId="21" fillId="36" borderId="25" xfId="58" applyFont="1" applyFill="1" applyBorder="1">
      <alignment/>
      <protection/>
    </xf>
    <xf numFmtId="0" fontId="21" fillId="36" borderId="26" xfId="58" applyFont="1" applyFill="1" applyBorder="1">
      <alignment/>
      <protection/>
    </xf>
    <xf numFmtId="0" fontId="21" fillId="37" borderId="27" xfId="58" applyFont="1" applyFill="1" applyBorder="1">
      <alignment/>
      <protection/>
    </xf>
    <xf numFmtId="0" fontId="21" fillId="36" borderId="28" xfId="58" applyFont="1" applyFill="1" applyBorder="1">
      <alignment/>
      <protection/>
    </xf>
    <xf numFmtId="0" fontId="21" fillId="38" borderId="0" xfId="58" applyFont="1" applyFill="1" applyBorder="1">
      <alignment/>
      <protection/>
    </xf>
    <xf numFmtId="0" fontId="21" fillId="37" borderId="29" xfId="58" applyFont="1" applyFill="1" applyBorder="1">
      <alignment/>
      <protection/>
    </xf>
    <xf numFmtId="0" fontId="21" fillId="36" borderId="28" xfId="58" applyFont="1" applyFill="1" applyBorder="1" applyAlignment="1">
      <alignment vertical="center"/>
      <protection/>
    </xf>
    <xf numFmtId="0" fontId="21" fillId="38" borderId="0" xfId="58" applyFont="1" applyFill="1" applyBorder="1" applyAlignment="1">
      <alignment vertical="center"/>
      <protection/>
    </xf>
    <xf numFmtId="0" fontId="22" fillId="35" borderId="30" xfId="59" applyFont="1" applyFill="1" applyBorder="1" applyAlignment="1">
      <alignment horizontal="center" vertical="center"/>
      <protection/>
    </xf>
    <xf numFmtId="0" fontId="21" fillId="37" borderId="29" xfId="58" applyFont="1" applyFill="1" applyBorder="1" applyAlignment="1">
      <alignment vertical="center"/>
      <protection/>
    </xf>
    <xf numFmtId="0" fontId="21" fillId="35" borderId="0" xfId="58" applyFont="1" applyFill="1" applyAlignment="1">
      <alignment vertical="center"/>
      <protection/>
    </xf>
    <xf numFmtId="0" fontId="21" fillId="38" borderId="0" xfId="59" applyFont="1" applyFill="1" applyBorder="1">
      <alignment/>
      <protection/>
    </xf>
    <xf numFmtId="0" fontId="21" fillId="35" borderId="0" xfId="58" applyFont="1" applyFill="1" applyBorder="1">
      <alignment/>
      <protection/>
    </xf>
    <xf numFmtId="0" fontId="32" fillId="38" borderId="0" xfId="45" applyFill="1" applyBorder="1" applyAlignment="1" applyProtection="1">
      <alignment/>
      <protection/>
    </xf>
    <xf numFmtId="0" fontId="24" fillId="38" borderId="0" xfId="46" applyFont="1" applyFill="1" applyBorder="1" applyAlignment="1" applyProtection="1">
      <alignment/>
      <protection/>
    </xf>
    <xf numFmtId="0" fontId="21" fillId="38" borderId="0" xfId="58" applyFont="1" applyFill="1" applyBorder="1" applyAlignment="1">
      <alignment horizontal="center"/>
      <protection/>
    </xf>
    <xf numFmtId="0" fontId="44" fillId="38" borderId="0" xfId="45" applyFont="1" applyFill="1" applyBorder="1" applyAlignment="1" applyProtection="1">
      <alignment horizontal="center"/>
      <protection/>
    </xf>
    <xf numFmtId="0" fontId="45" fillId="38" borderId="0" xfId="58" applyFont="1" applyFill="1" applyBorder="1" applyAlignment="1">
      <alignment horizontal="center"/>
      <protection/>
    </xf>
    <xf numFmtId="0" fontId="21" fillId="37" borderId="31" xfId="58" applyFont="1" applyFill="1" applyBorder="1">
      <alignment/>
      <protection/>
    </xf>
    <xf numFmtId="0" fontId="21" fillId="37" borderId="32" xfId="58" applyFont="1" applyFill="1" applyBorder="1">
      <alignment/>
      <protection/>
    </xf>
    <xf numFmtId="0" fontId="21" fillId="37" borderId="33" xfId="58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Hyperlink_#Auteursrecht" xfId="46"/>
    <cellStyle name="Invoer" xfId="47"/>
    <cellStyle name="Comma" xfId="48"/>
    <cellStyle name="Comma [0]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Standaard_#Auteursrecht" xfId="58"/>
    <cellStyle name="Standaard_Auteursrecht" xfId="59"/>
    <cellStyle name="Titel" xfId="60"/>
    <cellStyle name="Totaal" xfId="61"/>
    <cellStyle name="Uitvoer" xfId="62"/>
    <cellStyle name="Currency" xfId="63"/>
    <cellStyle name="Currency [0]" xfId="64"/>
    <cellStyle name="Verklarende tekst" xfId="65"/>
    <cellStyle name="Waarschuwingsteks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19</xdr:row>
      <xdr:rowOff>0</xdr:rowOff>
    </xdr:from>
    <xdr:to>
      <xdr:col>12</xdr:col>
      <xdr:colOff>314325</xdr:colOff>
      <xdr:row>30</xdr:row>
      <xdr:rowOff>0</xdr:rowOff>
    </xdr:to>
    <xdr:pic>
      <xdr:nvPicPr>
        <xdr:cNvPr id="1" name="Afbeelding 1" descr="Visitekaartj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486150"/>
          <a:ext cx="33623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tekstenuitleg.nl/" TargetMode="External" /><Relationship Id="rId2" Type="http://schemas.openxmlformats.org/officeDocument/2006/relationships/hyperlink" Target="http://www.exceltekstenuitleg.nl/" TargetMode="External" /><Relationship Id="rId3" Type="http://schemas.openxmlformats.org/officeDocument/2006/relationships/hyperlink" Target="mailto:info@exceltekstenuitleg.nl" TargetMode="External" /><Relationship Id="rId4" Type="http://schemas.openxmlformats.org/officeDocument/2006/relationships/hyperlink" Target="http://www.exceltekstenuitleg.nl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0.28125" style="2" customWidth="1"/>
    <col min="2" max="2" width="3.00390625" style="3" bestFit="1" customWidth="1"/>
    <col min="3" max="3" width="2.28125" style="3" bestFit="1" customWidth="1"/>
    <col min="4" max="4" width="5.57421875" style="3" bestFit="1" customWidth="1"/>
    <col min="5" max="5" width="2.00390625" style="3" bestFit="1" customWidth="1"/>
    <col min="6" max="6" width="3.00390625" style="3" bestFit="1" customWidth="1"/>
    <col min="7" max="7" width="1.57421875" style="3" bestFit="1" customWidth="1"/>
    <col min="8" max="8" width="4.00390625" style="3" bestFit="1" customWidth="1"/>
    <col min="9" max="9" width="1.8515625" style="3" bestFit="1" customWidth="1"/>
    <col min="10" max="10" width="1.421875" style="2" customWidth="1"/>
    <col min="11" max="11" width="7.421875" style="63" bestFit="1" customWidth="1"/>
    <col min="12" max="12" width="2.7109375" style="52" customWidth="1"/>
    <col min="13" max="13" width="1.7109375" style="52" customWidth="1"/>
    <col min="14" max="14" width="2.00390625" style="3" bestFit="1" customWidth="1"/>
    <col min="15" max="15" width="1.7109375" style="3" bestFit="1" customWidth="1"/>
    <col min="16" max="16" width="3.00390625" style="3" bestFit="1" customWidth="1"/>
    <col min="17" max="17" width="1.57421875" style="3" bestFit="1" customWidth="1"/>
    <col min="18" max="18" width="3.00390625" style="3" bestFit="1" customWidth="1"/>
    <col min="19" max="19" width="1.57421875" style="3" bestFit="1" customWidth="1"/>
    <col min="20" max="20" width="4.00390625" style="3" bestFit="1" customWidth="1"/>
    <col min="21" max="21" width="1.8515625" style="3" bestFit="1" customWidth="1"/>
    <col min="22" max="22" width="1.421875" style="2" customWidth="1"/>
    <col min="23" max="23" width="7.00390625" style="63" bestFit="1" customWidth="1"/>
    <col min="24" max="24" width="2.7109375" style="52" customWidth="1"/>
    <col min="25" max="16384" width="9.140625" style="2" customWidth="1"/>
  </cols>
  <sheetData>
    <row r="1" spans="2:24" s="1" customFormat="1" ht="12.75">
      <c r="B1" s="10"/>
      <c r="C1" s="10"/>
      <c r="D1" s="10"/>
      <c r="E1" s="10"/>
      <c r="F1" s="10"/>
      <c r="G1" s="10"/>
      <c r="H1" s="10"/>
      <c r="I1" s="10"/>
      <c r="K1" s="14"/>
      <c r="L1" s="51"/>
      <c r="M1" s="8"/>
      <c r="N1" s="10"/>
      <c r="O1" s="10"/>
      <c r="P1" s="10"/>
      <c r="Q1" s="10"/>
      <c r="R1" s="10"/>
      <c r="S1" s="10"/>
      <c r="T1" s="10"/>
      <c r="U1" s="10"/>
      <c r="W1" s="14"/>
      <c r="X1" s="51"/>
    </row>
    <row r="2" spans="1:24" s="4" customFormat="1" ht="12.75">
      <c r="A2" s="7" t="s">
        <v>9</v>
      </c>
      <c r="B2" s="87" t="s">
        <v>10</v>
      </c>
      <c r="C2" s="89"/>
      <c r="D2" s="87" t="s">
        <v>6</v>
      </c>
      <c r="E2" s="89"/>
      <c r="F2" s="87" t="s">
        <v>7</v>
      </c>
      <c r="G2" s="88"/>
      <c r="H2" s="88"/>
      <c r="I2" s="89"/>
      <c r="K2" s="63"/>
      <c r="L2" s="53"/>
      <c r="M2" s="54"/>
      <c r="N2" s="87" t="s">
        <v>10</v>
      </c>
      <c r="O2" s="89"/>
      <c r="P2" s="87" t="s">
        <v>6</v>
      </c>
      <c r="Q2" s="89"/>
      <c r="R2" s="87" t="s">
        <v>7</v>
      </c>
      <c r="S2" s="88"/>
      <c r="T2" s="88"/>
      <c r="U2" s="89"/>
      <c r="W2" s="63"/>
      <c r="X2" s="53"/>
    </row>
    <row r="3" spans="1:24" s="9" customFormat="1" ht="12.75">
      <c r="A3" s="21"/>
      <c r="B3" s="15"/>
      <c r="C3" s="45" t="s">
        <v>22</v>
      </c>
      <c r="D3" s="15"/>
      <c r="E3" s="44" t="s">
        <v>21</v>
      </c>
      <c r="F3" s="16"/>
      <c r="G3" s="42" t="s">
        <v>3</v>
      </c>
      <c r="H3" s="32"/>
      <c r="I3" s="42" t="s">
        <v>20</v>
      </c>
      <c r="J3" s="4"/>
      <c r="K3" s="64" t="s">
        <v>17</v>
      </c>
      <c r="L3" s="53"/>
      <c r="M3" s="54"/>
      <c r="N3" s="15"/>
      <c r="O3" s="45" t="s">
        <v>22</v>
      </c>
      <c r="P3" s="15"/>
      <c r="Q3" s="44" t="s">
        <v>21</v>
      </c>
      <c r="R3" s="16"/>
      <c r="S3" s="42" t="s">
        <v>3</v>
      </c>
      <c r="T3" s="32"/>
      <c r="U3" s="43"/>
      <c r="V3" s="4"/>
      <c r="W3" s="64" t="s">
        <v>18</v>
      </c>
      <c r="X3" s="53"/>
    </row>
    <row r="4" spans="3:24" s="9" customFormat="1" ht="12.75">
      <c r="C4" s="4"/>
      <c r="E4" s="4"/>
      <c r="G4" s="4"/>
      <c r="H4" s="30"/>
      <c r="K4" s="63" t="s">
        <v>15</v>
      </c>
      <c r="L4" s="53"/>
      <c r="M4" s="55"/>
      <c r="T4" s="31"/>
      <c r="W4" s="63" t="s">
        <v>16</v>
      </c>
      <c r="X4" s="53"/>
    </row>
    <row r="5" spans="1:24" s="9" customFormat="1" ht="12.75">
      <c r="A5" s="13" t="s">
        <v>2</v>
      </c>
      <c r="B5" s="28" t="str">
        <f>IF(K5="NB","+","-")</f>
        <v>+</v>
      </c>
      <c r="C5" s="90">
        <f>ROUND(B3+D3/60+(F3+H3/10^LEN(H3))/3600,5)</f>
        <v>0</v>
      </c>
      <c r="D5" s="90"/>
      <c r="E5" s="90"/>
      <c r="F5" s="90"/>
      <c r="G5" s="90"/>
      <c r="H5" s="90"/>
      <c r="I5" s="91"/>
      <c r="K5" s="66" t="str">
        <f>LEFT(K3)&amp;"B"</f>
        <v>NB</v>
      </c>
      <c r="L5" s="53"/>
      <c r="M5" s="55"/>
      <c r="N5" s="28" t="str">
        <f>IF(W5="OL","+","-")</f>
        <v>+</v>
      </c>
      <c r="O5" s="90">
        <f>ROUND(N3+P3/60+(R3+T3/10^LEN(T3))/3600,5)</f>
        <v>0</v>
      </c>
      <c r="P5" s="90"/>
      <c r="Q5" s="90"/>
      <c r="R5" s="90"/>
      <c r="S5" s="90"/>
      <c r="T5" s="90"/>
      <c r="U5" s="91"/>
      <c r="W5" s="66" t="str">
        <f>LEFT(W3)&amp;"L"</f>
        <v>OL</v>
      </c>
      <c r="X5" s="53"/>
    </row>
    <row r="6" spans="1:24" s="1" customFormat="1" ht="12.75">
      <c r="A6" s="5"/>
      <c r="B6" s="8"/>
      <c r="C6" s="14"/>
      <c r="D6" s="14"/>
      <c r="E6" s="14"/>
      <c r="F6" s="14"/>
      <c r="G6" s="14"/>
      <c r="H6" s="14"/>
      <c r="I6" s="14"/>
      <c r="K6" s="14"/>
      <c r="L6" s="51"/>
      <c r="M6" s="8"/>
      <c r="N6" s="4"/>
      <c r="O6" s="10"/>
      <c r="P6" s="10"/>
      <c r="Q6" s="10"/>
      <c r="R6" s="10"/>
      <c r="S6" s="10"/>
      <c r="T6" s="10"/>
      <c r="U6" s="10"/>
      <c r="W6" s="14"/>
      <c r="X6" s="51"/>
    </row>
    <row r="7" spans="1:24" s="1" customFormat="1" ht="12.75">
      <c r="A7" s="5" t="s">
        <v>12</v>
      </c>
      <c r="B7" s="28" t="str">
        <f>IF(K7="NB","+","-")</f>
        <v>+</v>
      </c>
      <c r="C7" s="90" t="str">
        <f>B3&amp;"º "&amp;ROUND(MOD(C5,1)*60,3)</f>
        <v>º 0</v>
      </c>
      <c r="D7" s="92"/>
      <c r="E7" s="92"/>
      <c r="F7" s="92"/>
      <c r="G7" s="92"/>
      <c r="H7" s="92"/>
      <c r="I7" s="93"/>
      <c r="K7" s="66" t="str">
        <f>K5</f>
        <v>NB</v>
      </c>
      <c r="L7" s="51"/>
      <c r="M7" s="8"/>
      <c r="N7" s="28" t="str">
        <f>IF(W7="OL","+","-")</f>
        <v>+</v>
      </c>
      <c r="O7" s="90" t="str">
        <f>N3&amp;"º "&amp;ROUND(MOD(O5,1)*60,3)</f>
        <v>º 0</v>
      </c>
      <c r="P7" s="92"/>
      <c r="Q7" s="92"/>
      <c r="R7" s="92"/>
      <c r="S7" s="92"/>
      <c r="T7" s="92"/>
      <c r="U7" s="93"/>
      <c r="W7" s="66" t="str">
        <f>W5</f>
        <v>OL</v>
      </c>
      <c r="X7" s="51"/>
    </row>
    <row r="8" spans="11:24" s="1" customFormat="1" ht="12.75">
      <c r="K8" s="14"/>
      <c r="L8" s="51"/>
      <c r="M8" s="8"/>
      <c r="W8" s="14"/>
      <c r="X8" s="51"/>
    </row>
    <row r="9" spans="1:24" s="1" customFormat="1" ht="12.75">
      <c r="A9" s="17"/>
      <c r="B9" s="17"/>
      <c r="C9" s="18"/>
      <c r="D9" s="18"/>
      <c r="E9" s="18"/>
      <c r="F9" s="18"/>
      <c r="G9" s="18"/>
      <c r="H9" s="18"/>
      <c r="I9" s="18"/>
      <c r="J9" s="17"/>
      <c r="K9" s="65"/>
      <c r="L9" s="56"/>
      <c r="M9" s="57"/>
      <c r="N9" s="17"/>
      <c r="O9" s="18"/>
      <c r="P9" s="18"/>
      <c r="Q9" s="18"/>
      <c r="R9" s="18"/>
      <c r="S9" s="18"/>
      <c r="T9" s="18"/>
      <c r="U9" s="18"/>
      <c r="V9" s="17"/>
      <c r="W9" s="65"/>
      <c r="X9" s="56"/>
    </row>
    <row r="10" spans="1:24" s="1" customFormat="1" ht="12.75">
      <c r="A10" s="8"/>
      <c r="B10" s="87" t="s">
        <v>19</v>
      </c>
      <c r="C10" s="88"/>
      <c r="D10" s="88"/>
      <c r="E10" s="88"/>
      <c r="F10" s="88"/>
      <c r="G10" s="88"/>
      <c r="H10" s="88"/>
      <c r="I10" s="89"/>
      <c r="K10" s="14"/>
      <c r="L10" s="51"/>
      <c r="M10" s="8"/>
      <c r="N10" s="87" t="s">
        <v>19</v>
      </c>
      <c r="O10" s="88"/>
      <c r="P10" s="88"/>
      <c r="Q10" s="88"/>
      <c r="R10" s="88"/>
      <c r="S10" s="88"/>
      <c r="T10" s="88"/>
      <c r="U10" s="89"/>
      <c r="W10" s="14"/>
      <c r="X10" s="51"/>
    </row>
    <row r="11" spans="1:24" s="1" customFormat="1" ht="12.75">
      <c r="A11" s="6" t="s">
        <v>5</v>
      </c>
      <c r="B11" s="95"/>
      <c r="C11" s="96"/>
      <c r="D11" s="96"/>
      <c r="E11" s="96"/>
      <c r="F11" s="96"/>
      <c r="G11" s="96"/>
      <c r="H11" s="96"/>
      <c r="I11" s="97"/>
      <c r="K11" s="64" t="s">
        <v>17</v>
      </c>
      <c r="L11" s="51"/>
      <c r="M11" s="8"/>
      <c r="N11" s="95"/>
      <c r="O11" s="96"/>
      <c r="P11" s="96"/>
      <c r="Q11" s="96"/>
      <c r="R11" s="96"/>
      <c r="S11" s="96"/>
      <c r="T11" s="96"/>
      <c r="U11" s="97"/>
      <c r="W11" s="64" t="s">
        <v>18</v>
      </c>
      <c r="X11" s="51"/>
    </row>
    <row r="12" spans="3:24" s="1" customFormat="1" ht="12.75">
      <c r="C12" s="10"/>
      <c r="D12" s="58"/>
      <c r="E12" s="10"/>
      <c r="F12" s="10"/>
      <c r="G12" s="10"/>
      <c r="H12" s="10"/>
      <c r="I12" s="10"/>
      <c r="K12" s="63" t="s">
        <v>15</v>
      </c>
      <c r="L12" s="51"/>
      <c r="M12" s="8"/>
      <c r="O12" s="10"/>
      <c r="P12" s="10"/>
      <c r="Q12" s="10"/>
      <c r="R12" s="10"/>
      <c r="S12" s="10"/>
      <c r="T12" s="10"/>
      <c r="U12" s="10"/>
      <c r="W12" s="63" t="s">
        <v>16</v>
      </c>
      <c r="X12" s="51"/>
    </row>
    <row r="13" spans="1:24" s="1" customFormat="1" ht="12.75">
      <c r="A13" s="21" t="s">
        <v>8</v>
      </c>
      <c r="B13" s="28" t="str">
        <f>IF(K13="NB","+","-")</f>
        <v>+</v>
      </c>
      <c r="C13" s="79">
        <f>B11/24</f>
        <v>0</v>
      </c>
      <c r="D13" s="79"/>
      <c r="E13" s="79"/>
      <c r="F13" s="79"/>
      <c r="G13" s="79"/>
      <c r="H13" s="79"/>
      <c r="I13" s="80"/>
      <c r="K13" s="66" t="str">
        <f>LEFT(K11)&amp;"B"</f>
        <v>NB</v>
      </c>
      <c r="L13" s="51"/>
      <c r="M13" s="8"/>
      <c r="N13" s="28" t="str">
        <f>IF(W13="OL","+","-")</f>
        <v>+</v>
      </c>
      <c r="O13" s="79">
        <f>N11/24</f>
        <v>0</v>
      </c>
      <c r="P13" s="79"/>
      <c r="Q13" s="79"/>
      <c r="R13" s="79"/>
      <c r="S13" s="79"/>
      <c r="T13" s="79"/>
      <c r="U13" s="80"/>
      <c r="W13" s="66" t="str">
        <f>LEFT(W11)&amp;"L"</f>
        <v>OL</v>
      </c>
      <c r="X13" s="51"/>
    </row>
    <row r="14" spans="1:24" s="1" customFormat="1" ht="12.75">
      <c r="A14" s="13"/>
      <c r="B14" s="8"/>
      <c r="C14" s="10"/>
      <c r="D14" s="10"/>
      <c r="E14" s="10"/>
      <c r="F14" s="10"/>
      <c r="G14" s="10"/>
      <c r="H14" s="10"/>
      <c r="I14" s="10"/>
      <c r="K14" s="14"/>
      <c r="L14" s="51"/>
      <c r="M14" s="8"/>
      <c r="O14" s="10"/>
      <c r="P14" s="10"/>
      <c r="Q14" s="10"/>
      <c r="R14" s="10"/>
      <c r="S14" s="10"/>
      <c r="T14" s="10"/>
      <c r="U14" s="10"/>
      <c r="W14" s="14"/>
      <c r="X14" s="51"/>
    </row>
    <row r="15" spans="1:24" s="1" customFormat="1" ht="12.75">
      <c r="A15" s="5" t="s">
        <v>12</v>
      </c>
      <c r="B15" s="28" t="str">
        <f>IF(K15="NB","+","-")</f>
        <v>+</v>
      </c>
      <c r="C15" s="81" t="str">
        <f>TRUNC(B11)&amp;"º "&amp;ROUND(MOD(B11,1)*60,3)</f>
        <v>0º 0</v>
      </c>
      <c r="D15" s="81"/>
      <c r="E15" s="81"/>
      <c r="F15" s="81"/>
      <c r="G15" s="81"/>
      <c r="H15" s="81"/>
      <c r="I15" s="82"/>
      <c r="K15" s="66" t="str">
        <f>K13</f>
        <v>NB</v>
      </c>
      <c r="L15" s="51"/>
      <c r="M15" s="8"/>
      <c r="N15" s="28" t="str">
        <f>IF(W15="OL","+","-")</f>
        <v>+</v>
      </c>
      <c r="O15" s="81" t="str">
        <f>TRUNC(N11)&amp;"º "&amp;ROUND(MOD(N11,1)*60,3)</f>
        <v>0º 0</v>
      </c>
      <c r="P15" s="81"/>
      <c r="Q15" s="81"/>
      <c r="R15" s="81"/>
      <c r="S15" s="81"/>
      <c r="T15" s="81"/>
      <c r="U15" s="82"/>
      <c r="W15" s="66" t="str">
        <f>W13</f>
        <v>OL</v>
      </c>
      <c r="X15" s="51"/>
    </row>
    <row r="16" spans="11:24" s="1" customFormat="1" ht="12.75">
      <c r="K16" s="14"/>
      <c r="L16" s="51"/>
      <c r="M16" s="8"/>
      <c r="W16" s="14"/>
      <c r="X16" s="51"/>
    </row>
    <row r="17" spans="1:24" s="1" customFormat="1" ht="12.75">
      <c r="A17" s="17"/>
      <c r="B17" s="78"/>
      <c r="C17" s="78"/>
      <c r="D17" s="78"/>
      <c r="E17" s="78"/>
      <c r="F17" s="78"/>
      <c r="G17" s="78"/>
      <c r="H17" s="78"/>
      <c r="I17" s="78"/>
      <c r="J17" s="17"/>
      <c r="K17" s="65"/>
      <c r="L17" s="56"/>
      <c r="M17" s="57"/>
      <c r="N17" s="78"/>
      <c r="O17" s="78"/>
      <c r="P17" s="78"/>
      <c r="Q17" s="78"/>
      <c r="R17" s="78"/>
      <c r="S17" s="78"/>
      <c r="T17" s="78"/>
      <c r="U17" s="78"/>
      <c r="V17" s="17"/>
      <c r="W17" s="65"/>
      <c r="X17" s="56"/>
    </row>
    <row r="18" spans="1:24" s="9" customFormat="1" ht="12.75">
      <c r="A18" s="67"/>
      <c r="B18" s="39"/>
      <c r="C18" s="39"/>
      <c r="D18" s="87" t="s">
        <v>10</v>
      </c>
      <c r="E18" s="89"/>
      <c r="F18" s="87" t="s">
        <v>28</v>
      </c>
      <c r="G18" s="88"/>
      <c r="H18" s="88"/>
      <c r="I18" s="89"/>
      <c r="J18" s="39"/>
      <c r="K18" s="68"/>
      <c r="L18" s="69"/>
      <c r="M18" s="70"/>
      <c r="N18" s="71"/>
      <c r="O18" s="72"/>
      <c r="P18" s="87" t="s">
        <v>10</v>
      </c>
      <c r="Q18" s="89"/>
      <c r="R18" s="87" t="s">
        <v>28</v>
      </c>
      <c r="S18" s="88"/>
      <c r="T18" s="88"/>
      <c r="U18" s="89"/>
      <c r="V18" s="39"/>
      <c r="W18" s="68"/>
      <c r="X18" s="69"/>
    </row>
    <row r="19" spans="1:24" s="1" customFormat="1" ht="12.75">
      <c r="A19" s="73" t="s">
        <v>11</v>
      </c>
      <c r="B19" s="3"/>
      <c r="C19" s="3"/>
      <c r="D19" s="33"/>
      <c r="E19" s="63" t="s">
        <v>14</v>
      </c>
      <c r="F19" s="84"/>
      <c r="G19" s="85"/>
      <c r="H19" s="85"/>
      <c r="I19" s="86"/>
      <c r="J19" s="2"/>
      <c r="K19" s="64" t="s">
        <v>17</v>
      </c>
      <c r="L19" s="51"/>
      <c r="M19" s="52"/>
      <c r="N19" s="2"/>
      <c r="O19" s="3"/>
      <c r="P19" s="15"/>
      <c r="Q19" s="63" t="s">
        <v>14</v>
      </c>
      <c r="R19" s="84"/>
      <c r="S19" s="85"/>
      <c r="T19" s="85"/>
      <c r="U19" s="86"/>
      <c r="V19" s="2"/>
      <c r="W19" s="64" t="s">
        <v>18</v>
      </c>
      <c r="X19" s="51"/>
    </row>
    <row r="20" spans="1:24" s="1" customFormat="1" ht="12.75">
      <c r="A20" s="36"/>
      <c r="B20" s="83"/>
      <c r="C20" s="83"/>
      <c r="D20" s="83"/>
      <c r="E20" s="83"/>
      <c r="F20" s="83"/>
      <c r="G20" s="83"/>
      <c r="H20" s="83"/>
      <c r="I20" s="83"/>
      <c r="J20" s="2"/>
      <c r="K20" s="63" t="s">
        <v>15</v>
      </c>
      <c r="L20" s="51"/>
      <c r="M20" s="52"/>
      <c r="N20" s="83"/>
      <c r="O20" s="83"/>
      <c r="P20" s="83"/>
      <c r="Q20" s="83"/>
      <c r="R20" s="83"/>
      <c r="S20" s="83"/>
      <c r="T20" s="83"/>
      <c r="U20" s="83"/>
      <c r="V20" s="2"/>
      <c r="W20" s="63" t="s">
        <v>16</v>
      </c>
      <c r="X20" s="51"/>
    </row>
    <row r="21" spans="1:24" s="1" customFormat="1" ht="12.75">
      <c r="A21" s="74" t="s">
        <v>2</v>
      </c>
      <c r="B21" s="28" t="str">
        <f>IF(K21="NB","+","-")</f>
        <v>+</v>
      </c>
      <c r="C21" s="90">
        <f>ROUND(D19+F19/60,5)</f>
        <v>0</v>
      </c>
      <c r="D21" s="90"/>
      <c r="E21" s="90"/>
      <c r="F21" s="90"/>
      <c r="G21" s="90"/>
      <c r="H21" s="90"/>
      <c r="I21" s="91"/>
      <c r="J21" s="2"/>
      <c r="K21" s="66" t="str">
        <f>LEFT(K19)&amp;"B"</f>
        <v>NB</v>
      </c>
      <c r="L21" s="51"/>
      <c r="M21" s="52"/>
      <c r="N21" s="28" t="str">
        <f>IF(W21="OL","+","-")</f>
        <v>+</v>
      </c>
      <c r="O21" s="90">
        <f>ROUND(P19+R19/60,5)</f>
        <v>0</v>
      </c>
      <c r="P21" s="90"/>
      <c r="Q21" s="90"/>
      <c r="R21" s="90"/>
      <c r="S21" s="90"/>
      <c r="T21" s="90"/>
      <c r="U21" s="91"/>
      <c r="V21" s="2"/>
      <c r="W21" s="66" t="str">
        <f>LEFT(W19)&amp;"L"</f>
        <v>OL</v>
      </c>
      <c r="X21" s="51"/>
    </row>
    <row r="22" spans="1:24" s="9" customFormat="1" ht="12.75">
      <c r="A22" s="74"/>
      <c r="B22" s="52"/>
      <c r="C22" s="34"/>
      <c r="D22" s="34"/>
      <c r="E22" s="34"/>
      <c r="F22" s="34"/>
      <c r="G22" s="34"/>
      <c r="H22" s="34"/>
      <c r="I22" s="34"/>
      <c r="J22" s="4"/>
      <c r="K22" s="63"/>
      <c r="L22" s="53"/>
      <c r="M22" s="54"/>
      <c r="N22" s="34"/>
      <c r="O22" s="34"/>
      <c r="P22" s="34"/>
      <c r="Q22" s="34"/>
      <c r="R22" s="34"/>
      <c r="S22" s="34"/>
      <c r="T22" s="34"/>
      <c r="U22" s="34"/>
      <c r="V22" s="4"/>
      <c r="W22" s="63"/>
      <c r="X22" s="53"/>
    </row>
    <row r="23" spans="1:24" s="1" customFormat="1" ht="12.75">
      <c r="A23" s="75" t="s">
        <v>8</v>
      </c>
      <c r="B23" s="28" t="str">
        <f>IF(K23="NB","+","-")</f>
        <v>+</v>
      </c>
      <c r="C23" s="79">
        <f>C21/24</f>
        <v>0</v>
      </c>
      <c r="D23" s="79"/>
      <c r="E23" s="79"/>
      <c r="F23" s="79"/>
      <c r="G23" s="79"/>
      <c r="H23" s="79"/>
      <c r="I23" s="80"/>
      <c r="J23" s="2"/>
      <c r="K23" s="66" t="str">
        <f>K21</f>
        <v>NB</v>
      </c>
      <c r="L23" s="51"/>
      <c r="M23" s="52"/>
      <c r="N23" s="28" t="str">
        <f>IF(W23="OL","+","-")</f>
        <v>+</v>
      </c>
      <c r="O23" s="79">
        <f>O21/24</f>
        <v>0</v>
      </c>
      <c r="P23" s="79"/>
      <c r="Q23" s="79"/>
      <c r="R23" s="79"/>
      <c r="S23" s="79"/>
      <c r="T23" s="79"/>
      <c r="U23" s="80"/>
      <c r="V23" s="2"/>
      <c r="W23" s="66" t="str">
        <f>W21</f>
        <v>OL</v>
      </c>
      <c r="X23" s="51"/>
    </row>
    <row r="24" spans="1:24" s="1" customFormat="1" ht="12.75">
      <c r="A24" s="76"/>
      <c r="B24" s="94"/>
      <c r="C24" s="94"/>
      <c r="D24" s="94"/>
      <c r="E24" s="94"/>
      <c r="F24" s="94"/>
      <c r="G24" s="94"/>
      <c r="H24" s="94"/>
      <c r="I24" s="94"/>
      <c r="J24" s="17"/>
      <c r="K24" s="77"/>
      <c r="L24" s="56"/>
      <c r="M24" s="57"/>
      <c r="N24" s="94"/>
      <c r="O24" s="94"/>
      <c r="P24" s="94"/>
      <c r="Q24" s="94"/>
      <c r="R24" s="94"/>
      <c r="S24" s="94"/>
      <c r="T24" s="94"/>
      <c r="U24" s="94"/>
      <c r="V24" s="17"/>
      <c r="W24" s="77"/>
      <c r="X24" s="56"/>
    </row>
  </sheetData>
  <sheetProtection/>
  <mergeCells count="34">
    <mergeCell ref="O21:U21"/>
    <mergeCell ref="O23:U23"/>
    <mergeCell ref="B10:I10"/>
    <mergeCell ref="N10:U10"/>
    <mergeCell ref="B20:I20"/>
    <mergeCell ref="D18:E18"/>
    <mergeCell ref="P18:Q18"/>
    <mergeCell ref="C21:I21"/>
    <mergeCell ref="C23:I23"/>
    <mergeCell ref="O13:U13"/>
    <mergeCell ref="B24:I24"/>
    <mergeCell ref="R2:U2"/>
    <mergeCell ref="B11:I11"/>
    <mergeCell ref="N11:U11"/>
    <mergeCell ref="N24:U24"/>
    <mergeCell ref="F2:I2"/>
    <mergeCell ref="O5:U5"/>
    <mergeCell ref="O7:U7"/>
    <mergeCell ref="N2:O2"/>
    <mergeCell ref="P2:Q2"/>
    <mergeCell ref="D2:E2"/>
    <mergeCell ref="B2:C2"/>
    <mergeCell ref="C5:I5"/>
    <mergeCell ref="B17:I17"/>
    <mergeCell ref="C7:I7"/>
    <mergeCell ref="C15:I15"/>
    <mergeCell ref="N17:U17"/>
    <mergeCell ref="C13:I13"/>
    <mergeCell ref="O15:U15"/>
    <mergeCell ref="N20:U20"/>
    <mergeCell ref="F19:I19"/>
    <mergeCell ref="R19:U19"/>
    <mergeCell ref="F18:I18"/>
    <mergeCell ref="R18:U18"/>
  </mergeCells>
  <dataValidations count="2">
    <dataValidation type="list" allowBlank="1" showInputMessage="1" showErrorMessage="1" errorTitle="Breedte" error="Typ hier alleen een N, een Z of een S" sqref="K19 K11 K3">
      <formula1>"Noorder,Zuider"</formula1>
    </dataValidation>
    <dataValidation type="list" allowBlank="1" showInputMessage="1" showErrorMessage="1" errorTitle="Lengte" error="Typ hier alleen een O, een E of een W." sqref="W19 W11 W3">
      <formula1>"Ooster,Wester"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16.28125" style="6" bestFit="1" customWidth="1"/>
    <col min="2" max="2" width="2.57421875" style="1" customWidth="1"/>
    <col min="3" max="3" width="2.28125" style="1" bestFit="1" customWidth="1"/>
    <col min="4" max="4" width="3.00390625" style="10" bestFit="1" customWidth="1"/>
    <col min="5" max="5" width="1.7109375" style="10" bestFit="1" customWidth="1"/>
    <col min="6" max="6" width="3.00390625" style="10" bestFit="1" customWidth="1"/>
    <col min="7" max="7" width="1.57421875" style="10" bestFit="1" customWidth="1"/>
    <col min="8" max="8" width="3.00390625" style="10" bestFit="1" customWidth="1"/>
    <col min="9" max="9" width="1.57421875" style="10" bestFit="1" customWidth="1"/>
    <col min="10" max="10" width="3.8515625" style="10" customWidth="1"/>
    <col min="11" max="12" width="2.57421875" style="1" customWidth="1"/>
    <col min="13" max="13" width="2.28125" style="10" bestFit="1" customWidth="1"/>
    <col min="14" max="14" width="11.7109375" style="10" bestFit="1" customWidth="1"/>
    <col min="15" max="16" width="2.57421875" style="1" customWidth="1"/>
    <col min="17" max="17" width="2.28125" style="10" bestFit="1" customWidth="1"/>
    <col min="18" max="18" width="3.00390625" style="10" bestFit="1" customWidth="1"/>
    <col min="19" max="19" width="1.7109375" style="10" bestFit="1" customWidth="1"/>
    <col min="20" max="20" width="7.57421875" style="10" bestFit="1" customWidth="1"/>
    <col min="21" max="21" width="2.57421875" style="10" customWidth="1"/>
    <col min="22" max="16384" width="9.00390625" style="1" customWidth="1"/>
  </cols>
  <sheetData>
    <row r="1" spans="1:21" s="6" customFormat="1" ht="12.75">
      <c r="A1" s="59"/>
      <c r="B1" s="98" t="s">
        <v>25</v>
      </c>
      <c r="C1" s="99"/>
      <c r="D1" s="99"/>
      <c r="E1" s="99"/>
      <c r="F1" s="99"/>
      <c r="G1" s="99"/>
      <c r="H1" s="99"/>
      <c r="I1" s="99"/>
      <c r="J1" s="99"/>
      <c r="K1" s="100"/>
      <c r="L1" s="98" t="s">
        <v>26</v>
      </c>
      <c r="M1" s="99"/>
      <c r="N1" s="99"/>
      <c r="O1" s="100"/>
      <c r="P1" s="98" t="s">
        <v>27</v>
      </c>
      <c r="Q1" s="99"/>
      <c r="R1" s="99"/>
      <c r="S1" s="99"/>
      <c r="T1" s="99"/>
      <c r="U1" s="100"/>
    </row>
    <row r="2" spans="1:21" s="4" customFormat="1" ht="12.75">
      <c r="A2" s="49"/>
      <c r="B2" s="38"/>
      <c r="C2" s="39"/>
      <c r="D2" s="87" t="s">
        <v>10</v>
      </c>
      <c r="E2" s="89"/>
      <c r="F2" s="87" t="s">
        <v>6</v>
      </c>
      <c r="G2" s="89"/>
      <c r="H2" s="87" t="s">
        <v>7</v>
      </c>
      <c r="I2" s="88"/>
      <c r="J2" s="89"/>
      <c r="K2" s="29"/>
      <c r="L2" s="25"/>
      <c r="O2" s="24"/>
      <c r="P2" s="38"/>
      <c r="Q2" s="39"/>
      <c r="R2" s="87" t="s">
        <v>10</v>
      </c>
      <c r="S2" s="89"/>
      <c r="T2" s="41" t="s">
        <v>28</v>
      </c>
      <c r="U2" s="40"/>
    </row>
    <row r="3" spans="1:21" s="9" customFormat="1" ht="12.75">
      <c r="A3" s="49"/>
      <c r="B3" s="25"/>
      <c r="C3" s="12" t="s">
        <v>0</v>
      </c>
      <c r="D3" s="15"/>
      <c r="E3" s="20" t="s">
        <v>22</v>
      </c>
      <c r="F3" s="15"/>
      <c r="G3" s="19" t="s">
        <v>21</v>
      </c>
      <c r="H3" s="16"/>
      <c r="I3" s="19" t="s">
        <v>3</v>
      </c>
      <c r="J3" s="32"/>
      <c r="K3" s="48" t="s">
        <v>20</v>
      </c>
      <c r="L3" s="25"/>
      <c r="M3" s="12" t="s">
        <v>0</v>
      </c>
      <c r="N3" s="22"/>
      <c r="O3" s="24"/>
      <c r="P3" s="25"/>
      <c r="Q3" s="12" t="s">
        <v>0</v>
      </c>
      <c r="R3" s="15"/>
      <c r="S3" s="35" t="s">
        <v>14</v>
      </c>
      <c r="T3" s="47"/>
      <c r="U3" s="24"/>
    </row>
    <row r="4" spans="1:21" ht="12.75">
      <c r="A4" s="60"/>
      <c r="B4" s="36"/>
      <c r="C4" s="3"/>
      <c r="D4" s="3"/>
      <c r="E4" s="3"/>
      <c r="F4" s="3"/>
      <c r="G4" s="3"/>
      <c r="H4" s="3"/>
      <c r="I4" s="3"/>
      <c r="J4" s="3"/>
      <c r="K4" s="26"/>
      <c r="L4" s="36"/>
      <c r="M4" s="3"/>
      <c r="N4" s="3"/>
      <c r="O4" s="26"/>
      <c r="P4" s="36"/>
      <c r="Q4" s="3"/>
      <c r="R4" s="3"/>
      <c r="S4" s="3"/>
      <c r="T4" s="3"/>
      <c r="U4" s="46"/>
    </row>
    <row r="5" spans="1:21" s="9" customFormat="1" ht="12.75">
      <c r="A5" s="49" t="s">
        <v>2</v>
      </c>
      <c r="B5" s="36"/>
      <c r="C5" s="11" t="str">
        <f>IF(C3=0,"",C3)</f>
        <v>N</v>
      </c>
      <c r="D5" s="101">
        <f>ROUND(D3+F3/60+(H3+J3/10^LEN(J3))/3600,5)</f>
        <v>0</v>
      </c>
      <c r="E5" s="90"/>
      <c r="F5" s="90"/>
      <c r="G5" s="90"/>
      <c r="H5" s="90"/>
      <c r="I5" s="90"/>
      <c r="J5" s="91"/>
      <c r="K5" s="24"/>
      <c r="L5" s="36"/>
      <c r="M5" s="4"/>
      <c r="N5" s="4"/>
      <c r="O5" s="24"/>
      <c r="P5" s="36"/>
      <c r="Q5" s="28" t="str">
        <f>IF(Q3=0,"",Q3)</f>
        <v>N</v>
      </c>
      <c r="R5" s="101">
        <f>ROUND(R3+T3/60,5)</f>
        <v>0</v>
      </c>
      <c r="S5" s="90"/>
      <c r="T5" s="91"/>
      <c r="U5" s="24"/>
    </row>
    <row r="6" spans="1:21" ht="12.75">
      <c r="A6" s="49" t="s">
        <v>23</v>
      </c>
      <c r="B6" s="36"/>
      <c r="C6" s="11" t="str">
        <f>C5</f>
        <v>N</v>
      </c>
      <c r="D6" s="103" t="str">
        <f>D3&amp;"º "&amp;ROUND(MOD(D5,1)*60,3)</f>
        <v>º 0</v>
      </c>
      <c r="E6" s="103"/>
      <c r="F6" s="103"/>
      <c r="G6" s="103"/>
      <c r="H6" s="103"/>
      <c r="I6" s="103"/>
      <c r="J6" s="104"/>
      <c r="K6" s="26"/>
      <c r="L6" s="36"/>
      <c r="M6" s="11" t="str">
        <f>IF(M3=0,"",M3)</f>
        <v>N</v>
      </c>
      <c r="N6" s="23" t="str">
        <f>TRUNC(N3)&amp;"º "&amp;ROUND(MOD(N3,1)*60,3)</f>
        <v>0º 0</v>
      </c>
      <c r="O6" s="24"/>
      <c r="P6" s="36"/>
      <c r="Q6" s="2"/>
      <c r="R6" s="2"/>
      <c r="S6" s="2"/>
      <c r="T6" s="2"/>
      <c r="U6" s="24"/>
    </row>
    <row r="7" spans="1:21" ht="12.75">
      <c r="A7" s="61" t="s">
        <v>24</v>
      </c>
      <c r="B7" s="37"/>
      <c r="C7" s="17"/>
      <c r="D7" s="18"/>
      <c r="E7" s="18"/>
      <c r="F7" s="18"/>
      <c r="G7" s="18"/>
      <c r="H7" s="18"/>
      <c r="I7" s="18"/>
      <c r="J7" s="18"/>
      <c r="K7" s="27"/>
      <c r="L7" s="37"/>
      <c r="M7" s="11" t="str">
        <f>M6</f>
        <v>N</v>
      </c>
      <c r="N7" s="50">
        <f>N3/24</f>
        <v>0</v>
      </c>
      <c r="O7" s="27"/>
      <c r="P7" s="37"/>
      <c r="Q7" s="28" t="str">
        <f>Q5</f>
        <v>N</v>
      </c>
      <c r="R7" s="102">
        <f>R5/24</f>
        <v>0</v>
      </c>
      <c r="S7" s="79"/>
      <c r="T7" s="80"/>
      <c r="U7" s="27"/>
    </row>
    <row r="8" spans="3:21" ht="12.75">
      <c r="C8" s="13"/>
      <c r="M8" s="1"/>
      <c r="N8" s="1"/>
      <c r="T8" s="1"/>
      <c r="U8" s="1"/>
    </row>
    <row r="9" spans="8:13" ht="12.75">
      <c r="H9" s="3"/>
      <c r="I9" s="3"/>
      <c r="J9" s="3"/>
      <c r="K9" s="2"/>
      <c r="L9" s="2"/>
      <c r="M9" s="3"/>
    </row>
    <row r="10" spans="1:21" s="10" customFormat="1" ht="12.75">
      <c r="A10" s="62"/>
      <c r="B10" s="38"/>
      <c r="C10" s="39"/>
      <c r="D10" s="87" t="s">
        <v>10</v>
      </c>
      <c r="E10" s="89"/>
      <c r="F10" s="87" t="s">
        <v>6</v>
      </c>
      <c r="G10" s="89"/>
      <c r="H10" s="87" t="s">
        <v>7</v>
      </c>
      <c r="I10" s="88"/>
      <c r="J10" s="89"/>
      <c r="K10" s="29"/>
      <c r="L10" s="39"/>
      <c r="M10" s="39"/>
      <c r="N10" s="39"/>
      <c r="O10" s="40"/>
      <c r="P10" s="38"/>
      <c r="Q10" s="39"/>
      <c r="R10" s="87" t="s">
        <v>10</v>
      </c>
      <c r="S10" s="89"/>
      <c r="T10" s="41" t="s">
        <v>28</v>
      </c>
      <c r="U10" s="29"/>
    </row>
    <row r="11" spans="1:21" ht="12.75">
      <c r="A11" s="49"/>
      <c r="B11" s="25"/>
      <c r="C11" s="12" t="s">
        <v>1</v>
      </c>
      <c r="D11" s="15"/>
      <c r="E11" s="20" t="s">
        <v>13</v>
      </c>
      <c r="F11" s="15"/>
      <c r="G11" s="19" t="s">
        <v>4</v>
      </c>
      <c r="H11" s="16"/>
      <c r="I11" s="19" t="s">
        <v>3</v>
      </c>
      <c r="J11" s="32"/>
      <c r="K11" s="24"/>
      <c r="L11" s="4"/>
      <c r="M11" s="12" t="s">
        <v>1</v>
      </c>
      <c r="N11" s="22"/>
      <c r="O11" s="24"/>
      <c r="P11" s="25"/>
      <c r="Q11" s="12" t="s">
        <v>1</v>
      </c>
      <c r="R11" s="15"/>
      <c r="S11" s="35" t="s">
        <v>14</v>
      </c>
      <c r="T11" s="47"/>
      <c r="U11" s="24"/>
    </row>
    <row r="12" spans="1:21" ht="12.75">
      <c r="A12" s="60"/>
      <c r="B12" s="36"/>
      <c r="C12" s="3"/>
      <c r="D12" s="3"/>
      <c r="E12" s="3"/>
      <c r="F12" s="3"/>
      <c r="G12" s="3"/>
      <c r="H12" s="3"/>
      <c r="I12" s="3"/>
      <c r="J12" s="3"/>
      <c r="K12" s="26"/>
      <c r="L12" s="2"/>
      <c r="M12" s="3"/>
      <c r="N12" s="3"/>
      <c r="O12" s="26"/>
      <c r="P12" s="36"/>
      <c r="Q12" s="3"/>
      <c r="R12" s="3"/>
      <c r="S12" s="3"/>
      <c r="T12" s="3"/>
      <c r="U12" s="46"/>
    </row>
    <row r="13" spans="1:21" ht="12.75">
      <c r="A13" s="49" t="s">
        <v>2</v>
      </c>
      <c r="B13" s="36"/>
      <c r="C13" s="11" t="str">
        <f>IF(C11=0,"",C11)</f>
        <v>E</v>
      </c>
      <c r="D13" s="101">
        <f>ROUND(D11+F11/60+(H11+J11/10^LEN(J11))/3600,5)</f>
        <v>0</v>
      </c>
      <c r="E13" s="90"/>
      <c r="F13" s="90"/>
      <c r="G13" s="90"/>
      <c r="H13" s="90"/>
      <c r="I13" s="90"/>
      <c r="J13" s="91"/>
      <c r="K13" s="24"/>
      <c r="L13" s="2"/>
      <c r="M13" s="4"/>
      <c r="N13" s="4"/>
      <c r="O13" s="24"/>
      <c r="P13" s="36"/>
      <c r="Q13" s="28" t="str">
        <f>IF(Q11=0,"",Q11)</f>
        <v>E</v>
      </c>
      <c r="R13" s="101">
        <f>ROUND(R11+T11/60,5)</f>
        <v>0</v>
      </c>
      <c r="S13" s="90"/>
      <c r="T13" s="91"/>
      <c r="U13" s="24"/>
    </row>
    <row r="14" spans="1:21" ht="12.75">
      <c r="A14" s="49" t="s">
        <v>23</v>
      </c>
      <c r="B14" s="36"/>
      <c r="C14" s="11" t="str">
        <f>C13</f>
        <v>E</v>
      </c>
      <c r="D14" s="103" t="str">
        <f>D11&amp;"º "&amp;ROUND(MOD(D13,1)*60,3)</f>
        <v>º 0</v>
      </c>
      <c r="E14" s="103"/>
      <c r="F14" s="103"/>
      <c r="G14" s="103"/>
      <c r="H14" s="103"/>
      <c r="I14" s="103"/>
      <c r="J14" s="104"/>
      <c r="K14" s="26"/>
      <c r="L14" s="2"/>
      <c r="M14" s="11" t="str">
        <f>IF(M11=0,"",M11)</f>
        <v>E</v>
      </c>
      <c r="N14" s="23" t="str">
        <f>TRUNC(N11)&amp;"º "&amp;ROUND(MOD(N11,1)*60,3)</f>
        <v>0º 0</v>
      </c>
      <c r="O14" s="24"/>
      <c r="P14" s="36"/>
      <c r="Q14" s="2"/>
      <c r="R14" s="2"/>
      <c r="S14" s="2"/>
      <c r="T14" s="2"/>
      <c r="U14" s="24"/>
    </row>
    <row r="15" spans="1:21" ht="12.75">
      <c r="A15" s="61" t="s">
        <v>24</v>
      </c>
      <c r="B15" s="37"/>
      <c r="C15" s="17"/>
      <c r="D15" s="18"/>
      <c r="E15" s="18"/>
      <c r="F15" s="18"/>
      <c r="G15" s="18"/>
      <c r="H15" s="18"/>
      <c r="I15" s="18"/>
      <c r="J15" s="18"/>
      <c r="K15" s="27"/>
      <c r="L15" s="19"/>
      <c r="M15" s="11" t="str">
        <f>M14</f>
        <v>E</v>
      </c>
      <c r="N15" s="50">
        <f>N11/24</f>
        <v>0</v>
      </c>
      <c r="O15" s="27"/>
      <c r="P15" s="37"/>
      <c r="Q15" s="28" t="str">
        <f>Q13</f>
        <v>E</v>
      </c>
      <c r="R15" s="102">
        <f>R13/24</f>
        <v>0</v>
      </c>
      <c r="S15" s="79"/>
      <c r="T15" s="80"/>
      <c r="U15" s="27"/>
    </row>
    <row r="16" spans="3:21" ht="12.75">
      <c r="C16" s="13"/>
      <c r="M16" s="1"/>
      <c r="N16" s="1"/>
      <c r="T16" s="1"/>
      <c r="U16" s="1"/>
    </row>
  </sheetData>
  <sheetProtection/>
  <mergeCells count="19">
    <mergeCell ref="D14:J14"/>
    <mergeCell ref="R15:T15"/>
    <mergeCell ref="L1:O1"/>
    <mergeCell ref="B1:K1"/>
    <mergeCell ref="D13:J13"/>
    <mergeCell ref="R13:T13"/>
    <mergeCell ref="F10:G10"/>
    <mergeCell ref="H10:J10"/>
    <mergeCell ref="D6:J6"/>
    <mergeCell ref="H2:J2"/>
    <mergeCell ref="P1:U1"/>
    <mergeCell ref="R2:S2"/>
    <mergeCell ref="R10:S10"/>
    <mergeCell ref="R5:T5"/>
    <mergeCell ref="R7:T7"/>
    <mergeCell ref="D10:E10"/>
    <mergeCell ref="D5:J5"/>
    <mergeCell ref="F2:G2"/>
    <mergeCell ref="D2:E2"/>
  </mergeCells>
  <dataValidations count="2">
    <dataValidation type="list" allowBlank="1" showInputMessage="1" showErrorMessage="1" errorTitle="Breedte" error="Typ hier alleen een N, een Z of een S" sqref="Q3 M3 C3">
      <formula1>"N,Z,S"</formula1>
    </dataValidation>
    <dataValidation type="list" allowBlank="1" showInputMessage="1" showErrorMessage="1" errorTitle="Lengte" error="Typ hier alleen een O, een E of een W." sqref="M11 C11 Q11">
      <formula1>"O,E,W"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0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9.140625" style="105" customWidth="1"/>
    <col min="2" max="2" width="0.85546875" style="105" customWidth="1"/>
    <col min="3" max="3" width="3.7109375" style="105" customWidth="1"/>
    <col min="4" max="4" width="67.57421875" style="105" bestFit="1" customWidth="1"/>
    <col min="5" max="5" width="3.7109375" style="105" customWidth="1"/>
    <col min="6" max="6" width="0.85546875" style="105" customWidth="1"/>
    <col min="7" max="16384" width="9.140625" style="105" customWidth="1"/>
  </cols>
  <sheetData>
    <row r="1" ht="15.75" thickBot="1"/>
    <row r="2" spans="2:6" ht="3.75" customHeight="1">
      <c r="B2" s="106"/>
      <c r="C2" s="107"/>
      <c r="D2" s="107"/>
      <c r="E2" s="107"/>
      <c r="F2" s="108"/>
    </row>
    <row r="3" spans="2:6" ht="15" customHeight="1">
      <c r="B3" s="109"/>
      <c r="C3" s="110"/>
      <c r="D3" s="110"/>
      <c r="E3" s="110"/>
      <c r="F3" s="111"/>
    </row>
    <row r="4" spans="2:6" s="116" customFormat="1" ht="15" customHeight="1" thickBot="1">
      <c r="B4" s="112"/>
      <c r="C4" s="113"/>
      <c r="D4" s="114" t="s">
        <v>29</v>
      </c>
      <c r="E4" s="113"/>
      <c r="F4" s="115"/>
    </row>
    <row r="5" spans="2:6" ht="15" customHeight="1">
      <c r="B5" s="109"/>
      <c r="C5" s="110"/>
      <c r="D5" s="110"/>
      <c r="E5" s="110"/>
      <c r="F5" s="111"/>
    </row>
    <row r="6" spans="2:6" ht="15" customHeight="1">
      <c r="B6" s="109"/>
      <c r="C6" s="110"/>
      <c r="D6" s="117" t="s">
        <v>30</v>
      </c>
      <c r="E6" s="110"/>
      <c r="F6" s="111"/>
    </row>
    <row r="7" spans="2:6" ht="15" customHeight="1">
      <c r="B7" s="109"/>
      <c r="C7" s="110"/>
      <c r="D7" s="117" t="s">
        <v>31</v>
      </c>
      <c r="E7" s="110"/>
      <c r="F7" s="111"/>
    </row>
    <row r="8" spans="2:6" ht="15" customHeight="1">
      <c r="B8" s="109"/>
      <c r="C8" s="110"/>
      <c r="D8" s="110"/>
      <c r="E8" s="110"/>
      <c r="F8" s="111"/>
    </row>
    <row r="9" spans="2:6" ht="15" customHeight="1">
      <c r="B9" s="109"/>
      <c r="C9" s="110"/>
      <c r="D9" s="117" t="s">
        <v>32</v>
      </c>
      <c r="E9" s="110"/>
      <c r="F9" s="111"/>
    </row>
    <row r="10" spans="2:6" ht="15" customHeight="1">
      <c r="B10" s="109"/>
      <c r="C10" s="110"/>
      <c r="D10" s="110" t="s">
        <v>33</v>
      </c>
      <c r="E10" s="110"/>
      <c r="F10" s="111"/>
    </row>
    <row r="11" spans="2:6" ht="15" customHeight="1">
      <c r="B11" s="109"/>
      <c r="C11" s="110"/>
      <c r="D11" s="110" t="s">
        <v>34</v>
      </c>
      <c r="E11" s="110"/>
      <c r="F11" s="111"/>
    </row>
    <row r="12" spans="2:6" ht="15" customHeight="1">
      <c r="B12" s="109"/>
      <c r="C12" s="110"/>
      <c r="D12" s="110" t="s">
        <v>35</v>
      </c>
      <c r="E12" s="110"/>
      <c r="F12" s="111"/>
    </row>
    <row r="13" spans="2:7" ht="15" customHeight="1">
      <c r="B13" s="109"/>
      <c r="C13" s="110"/>
      <c r="D13" s="110" t="s">
        <v>36</v>
      </c>
      <c r="E13" s="110"/>
      <c r="F13" s="111"/>
      <c r="G13" s="118"/>
    </row>
    <row r="14" spans="2:7" ht="15" customHeight="1">
      <c r="B14" s="109"/>
      <c r="C14" s="110"/>
      <c r="D14" s="110" t="s">
        <v>37</v>
      </c>
      <c r="E14" s="110"/>
      <c r="F14" s="111"/>
      <c r="G14" s="118"/>
    </row>
    <row r="15" spans="2:7" ht="15" customHeight="1">
      <c r="B15" s="109"/>
      <c r="C15" s="110"/>
      <c r="D15" s="110"/>
      <c r="E15" s="110"/>
      <c r="F15" s="111"/>
      <c r="G15" s="118"/>
    </row>
    <row r="16" spans="2:7" ht="15" customHeight="1">
      <c r="B16" s="109"/>
      <c r="C16" s="110"/>
      <c r="D16" s="110" t="s">
        <v>38</v>
      </c>
      <c r="E16" s="110"/>
      <c r="F16" s="111"/>
      <c r="G16" s="118"/>
    </row>
    <row r="17" spans="2:7" ht="15" customHeight="1">
      <c r="B17" s="109"/>
      <c r="C17" s="110"/>
      <c r="D17" s="110" t="s">
        <v>39</v>
      </c>
      <c r="E17" s="110"/>
      <c r="F17" s="111"/>
      <c r="G17" s="118"/>
    </row>
    <row r="18" spans="2:7" ht="15" customHeight="1">
      <c r="B18" s="109"/>
      <c r="C18" s="110"/>
      <c r="D18" s="110" t="s">
        <v>40</v>
      </c>
      <c r="E18" s="110"/>
      <c r="F18" s="111"/>
      <c r="G18" s="118"/>
    </row>
    <row r="19" spans="2:7" ht="15" customHeight="1">
      <c r="B19" s="109"/>
      <c r="C19" s="110"/>
      <c r="D19" s="110" t="s">
        <v>41</v>
      </c>
      <c r="E19" s="110"/>
      <c r="F19" s="111"/>
      <c r="G19" s="118"/>
    </row>
    <row r="20" spans="2:7" ht="15" customHeight="1">
      <c r="B20" s="109"/>
      <c r="C20" s="110"/>
      <c r="D20" s="119" t="s">
        <v>42</v>
      </c>
      <c r="E20" s="110"/>
      <c r="F20" s="111"/>
      <c r="G20" s="118"/>
    </row>
    <row r="21" spans="2:7" ht="15" customHeight="1">
      <c r="B21" s="109"/>
      <c r="C21" s="110"/>
      <c r="D21" s="110"/>
      <c r="E21" s="110"/>
      <c r="F21" s="111"/>
      <c r="G21" s="118"/>
    </row>
    <row r="22" spans="2:7" ht="15" customHeight="1">
      <c r="B22" s="109"/>
      <c r="C22" s="110"/>
      <c r="D22" s="110" t="s">
        <v>43</v>
      </c>
      <c r="E22" s="110"/>
      <c r="F22" s="111"/>
      <c r="G22" s="118"/>
    </row>
    <row r="23" spans="2:7" ht="15" customHeight="1">
      <c r="B23" s="109"/>
      <c r="C23" s="110"/>
      <c r="D23" s="120" t="s">
        <v>44</v>
      </c>
      <c r="E23" s="110"/>
      <c r="F23" s="111"/>
      <c r="G23" s="118"/>
    </row>
    <row r="24" spans="2:6" ht="15" customHeight="1">
      <c r="B24" s="109"/>
      <c r="C24" s="110"/>
      <c r="D24" s="117"/>
      <c r="E24" s="110"/>
      <c r="F24" s="111"/>
    </row>
    <row r="25" spans="2:6" ht="15" customHeight="1">
      <c r="B25" s="109"/>
      <c r="C25" s="110"/>
      <c r="D25" s="121" t="s">
        <v>45</v>
      </c>
      <c r="E25" s="110"/>
      <c r="F25" s="111"/>
    </row>
    <row r="26" spans="2:6" ht="15" customHeight="1">
      <c r="B26" s="109"/>
      <c r="C26" s="110"/>
      <c r="D26" s="122" t="s">
        <v>46</v>
      </c>
      <c r="E26" s="110"/>
      <c r="F26" s="111"/>
    </row>
    <row r="27" spans="2:7" ht="15" customHeight="1">
      <c r="B27" s="109"/>
      <c r="C27" s="110"/>
      <c r="D27" s="110"/>
      <c r="E27" s="110"/>
      <c r="F27" s="111"/>
      <c r="G27" s="118"/>
    </row>
    <row r="28" spans="2:6" ht="15" customHeight="1">
      <c r="B28" s="109"/>
      <c r="C28" s="110"/>
      <c r="D28" s="123" t="s">
        <v>47</v>
      </c>
      <c r="E28" s="110"/>
      <c r="F28" s="111"/>
    </row>
    <row r="29" spans="2:7" ht="15" customHeight="1">
      <c r="B29" s="109"/>
      <c r="C29" s="110"/>
      <c r="D29" s="110"/>
      <c r="E29" s="110"/>
      <c r="F29" s="111"/>
      <c r="G29" s="118"/>
    </row>
    <row r="30" spans="2:7" ht="3.75" customHeight="1" thickBot="1">
      <c r="B30" s="124"/>
      <c r="C30" s="125"/>
      <c r="D30" s="125"/>
      <c r="E30" s="125"/>
      <c r="F30" s="126"/>
      <c r="G30" s="118"/>
    </row>
  </sheetData>
  <sheetProtection/>
  <hyperlinks>
    <hyperlink ref="D25" r:id="rId1" display="Kijk ook eens op www.exceltekstenuitleg.nl"/>
    <hyperlink ref="D26" r:id="rId2" display="www.exceltekstenuitleg.nl"/>
    <hyperlink ref="D23" r:id="rId3" display="info@exceltekstenuitleg.nl"/>
    <hyperlink ref="D20" r:id="rId4" display="* plaats daarbij een link naar www.exceltekstenuitleg.nl 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Tekst en Uitleg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Wim de Groot</dc:creator>
  <cp:keywords/>
  <dc:description/>
  <cp:lastModifiedBy>WGR</cp:lastModifiedBy>
  <dcterms:created xsi:type="dcterms:W3CDTF">2009-03-30T10:03:54Z</dcterms:created>
  <dcterms:modified xsi:type="dcterms:W3CDTF">2012-10-22T07:09:41Z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